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nstruction\2017 MOP\Forms for Distribution 01192018\For Production - New Headers\"/>
    </mc:Choice>
  </mc:AlternateContent>
  <bookViews>
    <workbookView xWindow="480" yWindow="120" windowWidth="11355" windowHeight="8700"/>
  </bookViews>
  <sheets>
    <sheet name="Inspection Checklist" sheetId="4" r:id="rId1"/>
  </sheets>
  <externalReferences>
    <externalReference r:id="rId2"/>
  </externalReferences>
  <definedNames>
    <definedName name="Answers">'Inspection Checklist'!$AA$3:$AA$6</definedName>
    <definedName name="DropDown1">[1]Sheet1!$B$4:$B$6</definedName>
    <definedName name="_xlnm.Print_Area" localSheetId="0">'Inspection Checklist'!$B$1:$H$92</definedName>
    <definedName name="_xlnm.Print_Titles" localSheetId="0">'Inspection Checklist'!$15:$15</definedName>
  </definedNames>
  <calcPr calcId="171027"/>
</workbook>
</file>

<file path=xl/calcChain.xml><?xml version="1.0" encoding="utf-8"?>
<calcChain xmlns="http://schemas.openxmlformats.org/spreadsheetml/2006/main">
  <c r="J73" i="4" l="1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7" i="4"/>
  <c r="J16" i="4"/>
  <c r="H7" i="4" l="1"/>
</calcChain>
</file>

<file path=xl/sharedStrings.xml><?xml version="1.0" encoding="utf-8"?>
<sst xmlns="http://schemas.openxmlformats.org/spreadsheetml/2006/main" count="107" uniqueCount="94">
  <si>
    <t>Header Section</t>
  </si>
  <si>
    <t>Checklist  Section</t>
  </si>
  <si>
    <t>Comments  Section</t>
  </si>
  <si>
    <t>Inspection Location / Station / Offset</t>
  </si>
  <si>
    <t>Inspection Quality Checklist</t>
  </si>
  <si>
    <t>Photo?</t>
  </si>
  <si>
    <t>Attribute Inspected</t>
  </si>
  <si>
    <t>Y</t>
  </si>
  <si>
    <t>N</t>
  </si>
  <si>
    <t>Ohio Department of Transportation, Division of Construction Management</t>
  </si>
  <si>
    <t>Comments / Observations / Measurements</t>
  </si>
  <si>
    <t>Citation</t>
  </si>
  <si>
    <t>Conforms? (Y / N)</t>
  </si>
  <si>
    <t>Inspection Guidance / Instruction  Section</t>
  </si>
  <si>
    <t>401.02 / MOP</t>
  </si>
  <si>
    <t>Is the existing surface dry?</t>
  </si>
  <si>
    <t>Is the haul distance from the asphalt plant to the project less than 50 miles?</t>
  </si>
  <si>
    <t>Are trucks fully covered with waterproof tight fitting tarps to protect from wind and rain?</t>
  </si>
  <si>
    <t>Are truck beds insulated when required? (Temp. &lt; 50° F) (Haul distance is &gt; 20 miles)</t>
  </si>
  <si>
    <t>Does a tarp cover the asphalt when the truck pulls up to the paver?</t>
  </si>
  <si>
    <t>Are truck tailgates un-chained when dumping into hopper to avoid segregation?</t>
  </si>
  <si>
    <t>Is the existing pavement clean? (no dust, loose pavement scabs, oil/fuel contamination)</t>
  </si>
  <si>
    <t xml:space="preserve">Are trucks delivering the mix to the paver continuously and at a uniform rate?  </t>
  </si>
  <si>
    <t>Is aggregate uniformly coated when delivered to the paver?</t>
  </si>
  <si>
    <t>Are automatic screed controls being used?</t>
  </si>
  <si>
    <t>Does the paver have auger and tunnel extensions mounted to within ~ 18 in. max of the end gate for the planned paving width?</t>
  </si>
  <si>
    <t xml:space="preserve">401.15 / 401.19
</t>
  </si>
  <si>
    <t>Does rolling start at the edge and move longitudinally and parallel to the centerline?</t>
  </si>
  <si>
    <t>Is each roller pass overlapped by 1/2 width?</t>
  </si>
  <si>
    <t>Do the rollers obtain full coverage and are roller marks are removed?</t>
  </si>
  <si>
    <t>Has the roller train made complete coverage of the mat before mat temps reach 175° F?</t>
  </si>
  <si>
    <t>Is the unconfined joint placed straight?</t>
  </si>
  <si>
    <t>Are corrections made to joints that are rounded or not straight prior to closing the joint?</t>
  </si>
  <si>
    <t>Are joints set up at the proper height above the adjacent construction to receive maximum compaction?  (~1/4” per 1” of compacted mat thickness)</t>
  </si>
  <si>
    <t xml:space="preserve">401.17 / 702.01 / 702.13 / 702.04
</t>
  </si>
  <si>
    <t>Does the confined joint pass lap the unconfined edge by 1-1.5 in.?</t>
  </si>
  <si>
    <t>BP 3.1 / 401.17</t>
  </si>
  <si>
    <t>Are all cold transverse construction joints cut to vertical and sealed (PG Binder, Rubberized Asphalt/SBR Asphalt Emulsion or tack material)?  Is there 100% coverage?</t>
  </si>
  <si>
    <t xml:space="preserve">Are steel wheel and Type 1 pneumatic tire rollers are being used? </t>
  </si>
  <si>
    <t>401.13 / 401.16</t>
  </si>
  <si>
    <t>Does the roller train conform to the specifications?</t>
  </si>
  <si>
    <t>Was the lighting system approved before use?</t>
  </si>
  <si>
    <t>Did the lighting system provide the required luminance (5 foot-candles at equipment/1 f-c @ 25 ft.?  At coring provide 5 f-c @ coring and 1 f-c @ 10’)?</t>
  </si>
  <si>
    <t>Is the pavement reviewed &amp; inspected during daylight?</t>
  </si>
  <si>
    <t>MOP</t>
  </si>
  <si>
    <t>Have bumps been checked for compliance with 3/8" in 10ft. Straightedge?</t>
  </si>
  <si>
    <t>Is the mixture uniform texture, i.e.. no segregation? (coarse or fine areas)</t>
  </si>
  <si>
    <t xml:space="preserve">What point of reference is provided to drive the paver? (string line, skip paint, lines etc..) </t>
  </si>
  <si>
    <t>Is transverse slope specified in typical sections? If yes, is it in compliance with 3/8" in 10ft.?</t>
  </si>
  <si>
    <t>302 Asphalt Concrete Base</t>
  </si>
  <si>
    <t>702 / 401.16 / 301.04</t>
  </si>
  <si>
    <r>
      <t xml:space="preserve">Is the mat compacted thickness correct? 
• 4 inch Min                                                               • 7.75 inch Max                                           </t>
    </r>
    <r>
      <rPr>
        <b/>
        <sz val="10"/>
        <rFont val="Times New Roman"/>
        <family val="1"/>
      </rPr>
      <t>Document thickness placed.</t>
    </r>
  </si>
  <si>
    <t>Are the joints lapped per Std. Dwg. BP 3.1? Or stepped 6in minimum for phased construction joints?</t>
  </si>
  <si>
    <t>Required</t>
  </si>
  <si>
    <t>Have any trucks with material sticking to the bed been removed from the operation or corrected?</t>
  </si>
  <si>
    <t>Are the trucks cleaning out beds at a satisfactory location off the pavement?</t>
  </si>
  <si>
    <t>Are the trucks emptying without bumping the paver?</t>
  </si>
  <si>
    <t>If the paver is leaving any unusual marks, streaks, tears or shadows in the mat, was it addressed and corrected?</t>
  </si>
  <si>
    <t>Is the mat free of any signs of segregation, tenderness, raveling, flushing, rutting, holes, debris?</t>
  </si>
  <si>
    <r>
      <t xml:space="preserve">Does the JMF match the project material requirements?
</t>
    </r>
    <r>
      <rPr>
        <b/>
        <sz val="10"/>
        <rFont val="Times New Roman"/>
        <family val="1"/>
      </rPr>
      <t>Document approved JMF Number.</t>
    </r>
  </si>
  <si>
    <r>
      <t xml:space="preserve">Is the pavement surface temp above minimum temp?
</t>
    </r>
    <r>
      <rPr>
        <b/>
        <sz val="10"/>
        <rFont val="Times New Roman"/>
        <family val="1"/>
      </rPr>
      <t>Document the pavement course thickness and pavement temperature.</t>
    </r>
  </si>
  <si>
    <t>Are vertical faces of curb, manholes, structures, etc. covered with a thick coating liquid asphalt material?</t>
  </si>
  <si>
    <r>
      <t xml:space="preserve">Is the yield within ±5%?
</t>
    </r>
    <r>
      <rPr>
        <b/>
        <sz val="10"/>
        <rFont val="Times New Roman"/>
        <family val="1"/>
      </rPr>
      <t>Calculate and document yield 4 times daily at a minimum.</t>
    </r>
  </si>
  <si>
    <r>
      <t>Is the maximum capacity (yd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/hr.) of the roller train calculated?  Is it converted to (Tons/hr.)?
</t>
    </r>
    <r>
      <rPr>
        <b/>
        <sz val="10"/>
        <rFont val="Times New Roman"/>
        <family val="1"/>
      </rPr>
      <t>Provide calculations CA-FP-3</t>
    </r>
  </si>
  <si>
    <r>
      <t xml:space="preserve">Is the spreading rate of placement calculated (Tons/hr.)?
</t>
    </r>
    <r>
      <rPr>
        <b/>
        <sz val="10"/>
        <rFont val="Times New Roman"/>
        <family val="1"/>
      </rPr>
      <t>Provide calculation CA-FP-4</t>
    </r>
  </si>
  <si>
    <r>
      <t xml:space="preserve">Is the FQCS Certified on OMM List?
</t>
    </r>
    <r>
      <rPr>
        <b/>
        <sz val="10"/>
        <rFont val="Times New Roman"/>
        <family val="1"/>
      </rPr>
      <t>Document FQCS Name.</t>
    </r>
  </si>
  <si>
    <t>Are all cold longitudinal joints sealed with PG binder or SS875 Asphaltic joint adhesive?  Is there 100 coverage and ½” overlap on joint edges?</t>
  </si>
  <si>
    <t>Number of Non-Conforming Attributes:</t>
  </si>
  <si>
    <t>Name:</t>
  </si>
  <si>
    <t>Date Inspected:</t>
  </si>
  <si>
    <t>AltID:</t>
  </si>
  <si>
    <t>PLN:</t>
  </si>
  <si>
    <t>ContID:</t>
  </si>
  <si>
    <t>Item No:</t>
  </si>
  <si>
    <t>Project No. (Part Code):</t>
  </si>
  <si>
    <t>Item Desc:</t>
  </si>
  <si>
    <t>Location:</t>
  </si>
  <si>
    <t>Inspected?</t>
  </si>
  <si>
    <t>Have any trucks leaking fuel, hydraulic fluid, oil etc. been removed from the operation until they are corrected?</t>
  </si>
  <si>
    <r>
      <t xml:space="preserve">Is the mix within the spec temperature range?       250° F - 325° F.
</t>
    </r>
    <r>
      <rPr>
        <b/>
        <sz val="10"/>
        <rFont val="Times New Roman"/>
        <family val="1"/>
      </rPr>
      <t>Document mix laydown temperature and load number checked at least 4 times per day.</t>
    </r>
    <r>
      <rPr>
        <sz val="10"/>
        <rFont val="Times New Roman"/>
        <family val="1"/>
      </rPr>
      <t xml:space="preserve">
</t>
    </r>
  </si>
  <si>
    <r>
      <t xml:space="preserve">Is the roller train capacity greater than the rate of placement?
</t>
    </r>
    <r>
      <rPr>
        <b/>
        <sz val="10"/>
        <rFont val="Times New Roman"/>
        <family val="1"/>
      </rPr>
      <t>(CA-FP-3 &amp; CA-FP-4)</t>
    </r>
  </si>
  <si>
    <t>Plan</t>
  </si>
  <si>
    <t>General</t>
  </si>
  <si>
    <t>Surface Tolerances</t>
  </si>
  <si>
    <t>Night Paving</t>
  </si>
  <si>
    <t>Rollers Requirements (when density specification does not apply)</t>
  </si>
  <si>
    <t>Joints</t>
  </si>
  <si>
    <t xml:space="preserve">Compaction </t>
  </si>
  <si>
    <t>Spreading and Finishing</t>
  </si>
  <si>
    <t>Hauling</t>
  </si>
  <si>
    <t>Weather Limitations</t>
  </si>
  <si>
    <r>
      <rPr>
        <b/>
        <i/>
        <sz val="10"/>
        <rFont val="Times New Roman"/>
        <family val="1"/>
      </rPr>
      <t>As Per Plan, Miscellaneous, and Special items</t>
    </r>
    <r>
      <rPr>
        <i/>
        <sz val="10"/>
        <rFont val="Times New Roman"/>
        <family val="1"/>
      </rPr>
      <t>.</t>
    </r>
    <r>
      <rPr>
        <sz val="10"/>
        <rFont val="Times New Roman"/>
        <family val="1"/>
      </rPr>
      <t xml:space="preserve">  In addition to the requirements listed below, do the special “As Per Plan” characteristics conform to the contract documents?
</t>
    </r>
    <r>
      <rPr>
        <b/>
        <sz val="10"/>
        <rFont val="Times New Roman"/>
        <family val="1"/>
      </rPr>
      <t>Provide a comment describing what was inspected.</t>
    </r>
  </si>
  <si>
    <r>
      <rPr>
        <b/>
        <i/>
        <sz val="10"/>
        <rFont val="Times New Roman"/>
        <family val="1"/>
      </rPr>
      <t xml:space="preserve">No applicable Attribute for the Pay Item is listed.
</t>
    </r>
    <r>
      <rPr>
        <b/>
        <sz val="10"/>
        <rFont val="Times New Roman"/>
        <family val="1"/>
      </rPr>
      <t>Provide a comment describing what was inspected.</t>
    </r>
  </si>
  <si>
    <t>Provide comments for each non-conformance.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</si>
</sst>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2"/>
      <color rgb="FFC00000"/>
      <name val="Times New Roman"/>
      <family val="1"/>
    </font>
    <font>
      <sz val="10"/>
      <name val="Arial"/>
      <family val="2"/>
    </font>
    <font>
      <vertAlign val="superscript"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0" fillId="0" borderId="0" xfId="0" applyFill="1"/>
    <xf numFmtId="0" fontId="0" fillId="0" borderId="0" xfId="0" applyFill="1" applyBorder="1"/>
    <xf numFmtId="0" fontId="7" fillId="0" borderId="0" xfId="0" applyFont="1" applyFill="1" applyAlignment="1">
      <alignment horizontal="right"/>
    </xf>
    <xf numFmtId="14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/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3" fillId="0" borderId="2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4" fillId="0" borderId="0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fs007.dot.state.oh.us\odrive\Construction\2016%20MOP\Quality%20Conformance%20Checklists%20by%20Topic\CA-Q-0840_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Checklist"/>
      <sheetName val="Sheet2"/>
      <sheetName val="Sheet1"/>
    </sheetNames>
    <sheetDataSet>
      <sheetData sheetId="0"/>
      <sheetData sheetId="1"/>
      <sheetData sheetId="2">
        <row r="4">
          <cell r="B4" t="str">
            <v>Y</v>
          </cell>
        </row>
        <row r="5">
          <cell r="B5" t="str">
            <v>N</v>
          </cell>
        </row>
        <row r="6">
          <cell r="B6" t="str">
            <v>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92"/>
  <sheetViews>
    <sheetView showGridLines="0" tabSelected="1" view="pageLayout" zoomScaleNormal="98" workbookViewId="0">
      <selection activeCell="D1" sqref="D1"/>
    </sheetView>
  </sheetViews>
  <sheetFormatPr defaultColWidth="8.7109375" defaultRowHeight="12.75" x14ac:dyDescent="0.2"/>
  <cols>
    <col min="1" max="1" width="1.5703125" style="10" customWidth="1"/>
    <col min="2" max="2" width="12.5703125" style="10" customWidth="1"/>
    <col min="3" max="3" width="37.5703125" style="10" customWidth="1"/>
    <col min="4" max="4" width="17.5703125" style="10" customWidth="1"/>
    <col min="5" max="5" width="20.7109375" style="10" customWidth="1"/>
    <col min="6" max="6" width="9.85546875" style="10" customWidth="1"/>
    <col min="7" max="7" width="35.5703125" style="10" customWidth="1"/>
    <col min="8" max="8" width="11.42578125" style="10" customWidth="1"/>
    <col min="9" max="9" width="14.5703125" style="10" bestFit="1" customWidth="1"/>
    <col min="10" max="16384" width="8.7109375" style="10"/>
  </cols>
  <sheetData>
    <row r="1" spans="2:27" ht="18.75" x14ac:dyDescent="0.3">
      <c r="B1" s="9"/>
      <c r="C1" s="9"/>
    </row>
    <row r="3" spans="2:27" ht="18.75" x14ac:dyDescent="0.3">
      <c r="B3" s="9" t="s">
        <v>9</v>
      </c>
      <c r="G3" s="1"/>
      <c r="AA3" s="10" t="s">
        <v>7</v>
      </c>
    </row>
    <row r="4" spans="2:27" ht="18.75" x14ac:dyDescent="0.3">
      <c r="B4" s="9" t="s">
        <v>4</v>
      </c>
      <c r="C4" s="9"/>
      <c r="D4" s="9"/>
      <c r="E4" s="9"/>
      <c r="F4" s="9"/>
      <c r="G4" s="2"/>
      <c r="H4" s="11"/>
      <c r="AA4" s="10" t="s">
        <v>8</v>
      </c>
    </row>
    <row r="5" spans="2:27" ht="18.75" x14ac:dyDescent="0.3">
      <c r="B5" s="9" t="s">
        <v>49</v>
      </c>
      <c r="C5" s="9"/>
      <c r="D5" s="9"/>
      <c r="E5" s="12"/>
      <c r="F5" s="13"/>
      <c r="G5" s="1"/>
    </row>
    <row r="6" spans="2:27" ht="18.75" x14ac:dyDescent="0.3">
      <c r="B6" s="14"/>
      <c r="C6" s="13"/>
      <c r="D6" s="9"/>
      <c r="E6" s="9"/>
      <c r="F6" s="9"/>
      <c r="G6" s="1"/>
    </row>
    <row r="7" spans="2:27" ht="18.75" x14ac:dyDescent="0.3">
      <c r="B7" s="38" t="s">
        <v>0</v>
      </c>
      <c r="C7" s="39"/>
      <c r="D7" s="40"/>
      <c r="E7" s="40"/>
      <c r="F7" s="40"/>
      <c r="G7" s="41" t="s">
        <v>67</v>
      </c>
      <c r="H7" s="42">
        <f>SUM(J17:J73)</f>
        <v>0</v>
      </c>
    </row>
    <row r="8" spans="2:27" s="15" customFormat="1" ht="15.75" x14ac:dyDescent="0.2">
      <c r="B8" s="8" t="s">
        <v>68</v>
      </c>
      <c r="C8" s="43"/>
      <c r="D8" s="8" t="s">
        <v>69</v>
      </c>
      <c r="E8" s="43"/>
      <c r="F8" s="8" t="s">
        <v>70</v>
      </c>
      <c r="G8" s="75"/>
      <c r="H8" s="76"/>
      <c r="AA8" s="10"/>
    </row>
    <row r="9" spans="2:27" s="15" customFormat="1" ht="15.75" x14ac:dyDescent="0.2">
      <c r="B9" s="8" t="s">
        <v>71</v>
      </c>
      <c r="C9" s="43"/>
      <c r="D9" s="8" t="s">
        <v>72</v>
      </c>
      <c r="E9" s="75"/>
      <c r="F9" s="77"/>
      <c r="G9" s="77"/>
      <c r="H9" s="76"/>
    </row>
    <row r="10" spans="2:27" s="15" customFormat="1" ht="15.75" x14ac:dyDescent="0.2">
      <c r="B10" s="8" t="s">
        <v>73</v>
      </c>
      <c r="C10" s="43"/>
      <c r="D10" s="78" t="s">
        <v>74</v>
      </c>
      <c r="E10" s="78"/>
      <c r="F10" s="79"/>
      <c r="G10" s="79"/>
      <c r="H10" s="80"/>
    </row>
    <row r="11" spans="2:27" s="15" customFormat="1" ht="15.75" x14ac:dyDescent="0.2">
      <c r="B11" s="8" t="s">
        <v>75</v>
      </c>
      <c r="C11" s="81"/>
      <c r="D11" s="81"/>
      <c r="E11" s="81"/>
      <c r="F11" s="81"/>
      <c r="G11" s="81"/>
      <c r="H11" s="81"/>
    </row>
    <row r="12" spans="2:27" s="15" customFormat="1" ht="15.75" x14ac:dyDescent="0.2">
      <c r="B12" s="8" t="s">
        <v>76</v>
      </c>
      <c r="C12" s="81"/>
      <c r="D12" s="81"/>
      <c r="E12" s="81"/>
      <c r="F12" s="81"/>
      <c r="G12" s="81"/>
      <c r="H12" s="81"/>
    </row>
    <row r="13" spans="2:27" s="15" customFormat="1" ht="15.75" x14ac:dyDescent="0.2">
      <c r="B13" s="44"/>
      <c r="C13" s="45"/>
      <c r="D13" s="46"/>
      <c r="E13" s="44"/>
      <c r="F13" s="44"/>
      <c r="G13" s="47"/>
      <c r="H13" s="48"/>
    </row>
    <row r="14" spans="2:27" s="15" customFormat="1" ht="18.75" x14ac:dyDescent="0.3">
      <c r="B14" s="49" t="s">
        <v>1</v>
      </c>
      <c r="C14" s="45"/>
      <c r="D14" s="46"/>
      <c r="E14" s="50"/>
      <c r="F14" s="47"/>
      <c r="G14" s="47"/>
      <c r="H14" s="48"/>
    </row>
    <row r="15" spans="2:27" s="11" customFormat="1" ht="31.5" x14ac:dyDescent="0.2">
      <c r="B15" s="51" t="s">
        <v>77</v>
      </c>
      <c r="C15" s="51" t="s">
        <v>6</v>
      </c>
      <c r="D15" s="52" t="s">
        <v>11</v>
      </c>
      <c r="E15" s="52" t="s">
        <v>3</v>
      </c>
      <c r="F15" s="52" t="s">
        <v>5</v>
      </c>
      <c r="G15" s="52" t="s">
        <v>10</v>
      </c>
      <c r="H15" s="52" t="s">
        <v>12</v>
      </c>
      <c r="AA15" s="15"/>
    </row>
    <row r="16" spans="2:27" s="18" customFormat="1" ht="18" customHeight="1" x14ac:dyDescent="0.2">
      <c r="B16" s="71" t="s">
        <v>82</v>
      </c>
      <c r="C16" s="72"/>
      <c r="D16" s="72"/>
      <c r="E16" s="72"/>
      <c r="F16" s="72"/>
      <c r="G16" s="72"/>
      <c r="H16" s="73"/>
      <c r="J16" s="53">
        <f t="shared" ref="J16:J49" si="0">IF(H16="N",1,0)</f>
        <v>0</v>
      </c>
    </row>
    <row r="17" spans="2:27" s="18" customFormat="1" ht="79.5" customHeight="1" x14ac:dyDescent="0.2">
      <c r="B17" s="54"/>
      <c r="C17" s="55" t="s">
        <v>91</v>
      </c>
      <c r="D17" s="56" t="s">
        <v>81</v>
      </c>
      <c r="E17" s="57"/>
      <c r="F17" s="57"/>
      <c r="G17" s="59" t="s">
        <v>53</v>
      </c>
      <c r="H17" s="22"/>
      <c r="J17" s="53">
        <f t="shared" si="0"/>
        <v>0</v>
      </c>
      <c r="AA17" s="11"/>
    </row>
    <row r="18" spans="2:27" s="18" customFormat="1" ht="39.950000000000003" customHeight="1" x14ac:dyDescent="0.2">
      <c r="B18" s="54"/>
      <c r="C18" s="19" t="s">
        <v>59</v>
      </c>
      <c r="D18" s="20" t="s">
        <v>14</v>
      </c>
      <c r="E18" s="3"/>
      <c r="F18" s="21"/>
      <c r="G18" s="59" t="s">
        <v>53</v>
      </c>
      <c r="H18" s="22"/>
      <c r="J18" s="53"/>
      <c r="AA18" s="11"/>
    </row>
    <row r="19" spans="2:27" s="18" customFormat="1" ht="39.950000000000003" customHeight="1" x14ac:dyDescent="0.2">
      <c r="B19" s="54"/>
      <c r="C19" s="19" t="s">
        <v>65</v>
      </c>
      <c r="D19" s="20">
        <v>403.03</v>
      </c>
      <c r="E19" s="3"/>
      <c r="F19" s="21"/>
      <c r="G19" s="59" t="s">
        <v>53</v>
      </c>
      <c r="H19" s="22"/>
      <c r="J19" s="53"/>
      <c r="AA19" s="11"/>
    </row>
    <row r="20" spans="2:27" s="18" customFormat="1" ht="57.6" customHeight="1" x14ac:dyDescent="0.2">
      <c r="B20" s="54"/>
      <c r="C20" s="58" t="s">
        <v>92</v>
      </c>
      <c r="D20" s="56" t="s">
        <v>81</v>
      </c>
      <c r="E20" s="57"/>
      <c r="F20" s="57"/>
      <c r="G20" s="59" t="s">
        <v>53</v>
      </c>
      <c r="H20" s="22"/>
      <c r="J20" s="53">
        <f t="shared" si="0"/>
        <v>0</v>
      </c>
      <c r="AA20" s="11"/>
    </row>
    <row r="21" spans="2:27" s="18" customFormat="1" ht="18" customHeight="1" x14ac:dyDescent="0.2">
      <c r="B21" s="71" t="s">
        <v>90</v>
      </c>
      <c r="C21" s="72"/>
      <c r="D21" s="72"/>
      <c r="E21" s="72"/>
      <c r="F21" s="72"/>
      <c r="G21" s="72"/>
      <c r="H21" s="73"/>
      <c r="J21" s="53">
        <f t="shared" si="0"/>
        <v>0</v>
      </c>
    </row>
    <row r="22" spans="2:27" s="18" customFormat="1" ht="39.950000000000003" customHeight="1" x14ac:dyDescent="0.2">
      <c r="B22" s="54"/>
      <c r="C22" s="19" t="s">
        <v>15</v>
      </c>
      <c r="D22" s="20">
        <v>401.06</v>
      </c>
      <c r="E22" s="3"/>
      <c r="F22" s="4"/>
      <c r="G22" s="21"/>
      <c r="H22" s="22"/>
      <c r="J22" s="53">
        <f t="shared" si="0"/>
        <v>0</v>
      </c>
      <c r="AA22" s="11"/>
    </row>
    <row r="23" spans="2:27" s="18" customFormat="1" ht="56.45" customHeight="1" x14ac:dyDescent="0.2">
      <c r="B23" s="54"/>
      <c r="C23" s="19" t="s">
        <v>60</v>
      </c>
      <c r="D23" s="20">
        <v>401.06</v>
      </c>
      <c r="E23" s="3"/>
      <c r="F23" s="4"/>
      <c r="G23" s="59" t="s">
        <v>53</v>
      </c>
      <c r="H23" s="22"/>
      <c r="J23" s="53">
        <f t="shared" si="0"/>
        <v>0</v>
      </c>
      <c r="AA23" s="11"/>
    </row>
    <row r="24" spans="2:27" s="18" customFormat="1" ht="18" customHeight="1" x14ac:dyDescent="0.2">
      <c r="B24" s="71" t="s">
        <v>89</v>
      </c>
      <c r="C24" s="72"/>
      <c r="D24" s="72"/>
      <c r="E24" s="72"/>
      <c r="F24" s="72"/>
      <c r="G24" s="72"/>
      <c r="H24" s="73"/>
      <c r="J24" s="53">
        <f t="shared" si="0"/>
        <v>0</v>
      </c>
    </row>
    <row r="25" spans="2:27" s="18" customFormat="1" ht="39.950000000000003" customHeight="1" x14ac:dyDescent="0.2">
      <c r="B25" s="54"/>
      <c r="C25" s="19" t="s">
        <v>16</v>
      </c>
      <c r="D25" s="20">
        <v>401.11</v>
      </c>
      <c r="E25" s="3"/>
      <c r="F25" s="4"/>
      <c r="G25" s="21"/>
      <c r="H25" s="22"/>
      <c r="J25" s="53">
        <f t="shared" si="0"/>
        <v>0</v>
      </c>
    </row>
    <row r="26" spans="2:27" s="18" customFormat="1" ht="39.950000000000003" customHeight="1" x14ac:dyDescent="0.2">
      <c r="B26" s="54"/>
      <c r="C26" s="19" t="s">
        <v>17</v>
      </c>
      <c r="D26" s="20">
        <v>401.11</v>
      </c>
      <c r="E26" s="3"/>
      <c r="F26" s="4"/>
      <c r="G26" s="21"/>
      <c r="H26" s="22"/>
      <c r="J26" s="53">
        <f t="shared" si="0"/>
        <v>0</v>
      </c>
    </row>
    <row r="27" spans="2:27" s="18" customFormat="1" ht="39.950000000000003" customHeight="1" x14ac:dyDescent="0.2">
      <c r="B27" s="54"/>
      <c r="C27" s="19" t="s">
        <v>18</v>
      </c>
      <c r="D27" s="20">
        <v>401.11</v>
      </c>
      <c r="E27" s="3"/>
      <c r="F27" s="4"/>
      <c r="G27" s="21"/>
      <c r="H27" s="22"/>
      <c r="J27" s="53">
        <f t="shared" si="0"/>
        <v>0</v>
      </c>
    </row>
    <row r="28" spans="2:27" s="18" customFormat="1" ht="39.950000000000003" customHeight="1" x14ac:dyDescent="0.2">
      <c r="B28" s="54"/>
      <c r="C28" s="19" t="s">
        <v>78</v>
      </c>
      <c r="D28" s="20">
        <v>401.11</v>
      </c>
      <c r="E28" s="3"/>
      <c r="F28" s="4"/>
      <c r="G28" s="21"/>
      <c r="H28" s="22"/>
      <c r="J28" s="53">
        <f t="shared" si="0"/>
        <v>0</v>
      </c>
    </row>
    <row r="29" spans="2:27" s="18" customFormat="1" ht="39.950000000000003" customHeight="1" x14ac:dyDescent="0.2">
      <c r="B29" s="54"/>
      <c r="C29" s="19" t="s">
        <v>19</v>
      </c>
      <c r="D29" s="20">
        <v>401.11</v>
      </c>
      <c r="E29" s="3"/>
      <c r="F29" s="21"/>
      <c r="G29" s="21"/>
      <c r="H29" s="22"/>
      <c r="J29" s="53">
        <f t="shared" si="0"/>
        <v>0</v>
      </c>
    </row>
    <row r="30" spans="2:27" s="18" customFormat="1" ht="39.950000000000003" customHeight="1" x14ac:dyDescent="0.2">
      <c r="B30" s="54"/>
      <c r="C30" s="19" t="s">
        <v>20</v>
      </c>
      <c r="D30" s="20">
        <v>401.11</v>
      </c>
      <c r="E30" s="3"/>
      <c r="F30" s="21"/>
      <c r="G30" s="21"/>
      <c r="H30" s="22"/>
      <c r="J30" s="53">
        <f t="shared" si="0"/>
        <v>0</v>
      </c>
    </row>
    <row r="31" spans="2:27" s="18" customFormat="1" ht="39.950000000000003" customHeight="1" x14ac:dyDescent="0.2">
      <c r="B31" s="54"/>
      <c r="C31" s="19" t="s">
        <v>54</v>
      </c>
      <c r="D31" s="20">
        <v>401.11</v>
      </c>
      <c r="E31" s="3"/>
      <c r="F31" s="21"/>
      <c r="G31" s="21"/>
      <c r="H31" s="22"/>
      <c r="J31" s="53">
        <f t="shared" si="0"/>
        <v>0</v>
      </c>
    </row>
    <row r="32" spans="2:27" s="18" customFormat="1" ht="39.950000000000003" customHeight="1" x14ac:dyDescent="0.2">
      <c r="B32" s="54"/>
      <c r="C32" s="19" t="s">
        <v>55</v>
      </c>
      <c r="D32" s="20">
        <v>401.11</v>
      </c>
      <c r="E32" s="3"/>
      <c r="F32" s="21"/>
      <c r="G32" s="21"/>
      <c r="H32" s="22"/>
      <c r="J32" s="53">
        <f t="shared" si="0"/>
        <v>0</v>
      </c>
    </row>
    <row r="33" spans="2:10" s="18" customFormat="1" ht="18" customHeight="1" x14ac:dyDescent="0.2">
      <c r="B33" s="71" t="s">
        <v>88</v>
      </c>
      <c r="C33" s="72"/>
      <c r="D33" s="72"/>
      <c r="E33" s="72"/>
      <c r="F33" s="72"/>
      <c r="G33" s="72"/>
      <c r="H33" s="73"/>
      <c r="J33" s="53">
        <f t="shared" si="0"/>
        <v>0</v>
      </c>
    </row>
    <row r="34" spans="2:10" s="18" customFormat="1" ht="39.950000000000003" customHeight="1" x14ac:dyDescent="0.2">
      <c r="B34" s="54"/>
      <c r="C34" s="19" t="s">
        <v>21</v>
      </c>
      <c r="D34" s="20">
        <v>401.14</v>
      </c>
      <c r="E34" s="23"/>
      <c r="F34" s="24"/>
      <c r="G34" s="21"/>
      <c r="H34" s="22"/>
      <c r="J34" s="53">
        <f t="shared" si="0"/>
        <v>0</v>
      </c>
    </row>
    <row r="35" spans="2:10" s="18" customFormat="1" ht="39.950000000000003" customHeight="1" x14ac:dyDescent="0.2">
      <c r="B35" s="54"/>
      <c r="C35" s="19" t="s">
        <v>61</v>
      </c>
      <c r="D35" s="20">
        <v>401.14</v>
      </c>
      <c r="E35" s="23"/>
      <c r="F35" s="24"/>
      <c r="G35" s="21"/>
      <c r="H35" s="22"/>
      <c r="J35" s="53">
        <f t="shared" si="0"/>
        <v>0</v>
      </c>
    </row>
    <row r="36" spans="2:10" s="18" customFormat="1" ht="39.950000000000003" customHeight="1" x14ac:dyDescent="0.2">
      <c r="B36" s="54"/>
      <c r="C36" s="19" t="s">
        <v>22</v>
      </c>
      <c r="D36" s="20">
        <v>401.15</v>
      </c>
      <c r="E36" s="23"/>
      <c r="F36" s="25"/>
      <c r="G36" s="21"/>
      <c r="H36" s="22"/>
      <c r="J36" s="53">
        <f t="shared" si="0"/>
        <v>0</v>
      </c>
    </row>
    <row r="37" spans="2:10" s="18" customFormat="1" ht="39.950000000000003" customHeight="1" x14ac:dyDescent="0.2">
      <c r="B37" s="54"/>
      <c r="C37" s="26" t="s">
        <v>56</v>
      </c>
      <c r="D37" s="20">
        <v>401.15</v>
      </c>
      <c r="E37" s="23"/>
      <c r="F37" s="25"/>
      <c r="G37" s="21"/>
      <c r="H37" s="22"/>
      <c r="J37" s="53">
        <f t="shared" si="0"/>
        <v>0</v>
      </c>
    </row>
    <row r="38" spans="2:10" s="18" customFormat="1" ht="70.5" customHeight="1" x14ac:dyDescent="0.2">
      <c r="B38" s="54"/>
      <c r="C38" s="27" t="s">
        <v>79</v>
      </c>
      <c r="D38" s="28" t="s">
        <v>50</v>
      </c>
      <c r="E38" s="23"/>
      <c r="F38" s="25"/>
      <c r="G38" s="59" t="s">
        <v>53</v>
      </c>
      <c r="H38" s="22"/>
      <c r="J38" s="53">
        <f t="shared" si="0"/>
        <v>0</v>
      </c>
    </row>
    <row r="39" spans="2:10" s="18" customFormat="1" ht="39.950000000000003" customHeight="1" x14ac:dyDescent="0.2">
      <c r="B39" s="54"/>
      <c r="C39" s="19" t="s">
        <v>23</v>
      </c>
      <c r="D39" s="20">
        <v>401.15</v>
      </c>
      <c r="E39" s="23"/>
      <c r="F39" s="25"/>
      <c r="G39" s="29"/>
      <c r="H39" s="22"/>
      <c r="J39" s="53">
        <f t="shared" si="0"/>
        <v>0</v>
      </c>
    </row>
    <row r="40" spans="2:10" s="18" customFormat="1" ht="59.45" customHeight="1" x14ac:dyDescent="0.2">
      <c r="B40" s="54"/>
      <c r="C40" s="5" t="s">
        <v>51</v>
      </c>
      <c r="D40" s="30">
        <v>302.04000000000002</v>
      </c>
      <c r="E40" s="23"/>
      <c r="F40" s="25"/>
      <c r="G40" s="59" t="s">
        <v>53</v>
      </c>
      <c r="H40" s="22"/>
      <c r="J40" s="53">
        <f t="shared" si="0"/>
        <v>0</v>
      </c>
    </row>
    <row r="41" spans="2:10" s="18" customFormat="1" ht="39.950000000000003" customHeight="1" x14ac:dyDescent="0.2">
      <c r="B41" s="54"/>
      <c r="C41" s="19" t="s">
        <v>24</v>
      </c>
      <c r="D41" s="20">
        <v>401.12</v>
      </c>
      <c r="E41" s="6"/>
      <c r="F41" s="7"/>
      <c r="G41" s="21"/>
      <c r="H41" s="22"/>
      <c r="J41" s="53">
        <f t="shared" si="0"/>
        <v>0</v>
      </c>
    </row>
    <row r="42" spans="2:10" s="18" customFormat="1" ht="43.5" customHeight="1" x14ac:dyDescent="0.2">
      <c r="B42" s="54"/>
      <c r="C42" s="19" t="s">
        <v>25</v>
      </c>
      <c r="D42" s="20">
        <v>401.15</v>
      </c>
      <c r="E42" s="23"/>
      <c r="F42" s="25"/>
      <c r="G42" s="21"/>
      <c r="H42" s="22"/>
      <c r="J42" s="53">
        <f t="shared" si="0"/>
        <v>0</v>
      </c>
    </row>
    <row r="43" spans="2:10" s="18" customFormat="1" ht="44.1" customHeight="1" x14ac:dyDescent="0.2">
      <c r="B43" s="54"/>
      <c r="C43" s="26" t="s">
        <v>57</v>
      </c>
      <c r="D43" s="20">
        <v>401.15</v>
      </c>
      <c r="E43" s="23"/>
      <c r="F43" s="24"/>
      <c r="G43" s="21"/>
      <c r="H43" s="22"/>
      <c r="J43" s="53">
        <f t="shared" si="0"/>
        <v>0</v>
      </c>
    </row>
    <row r="44" spans="2:10" s="18" customFormat="1" ht="39.950000000000003" customHeight="1" x14ac:dyDescent="0.2">
      <c r="B44" s="54"/>
      <c r="C44" s="19" t="s">
        <v>46</v>
      </c>
      <c r="D44" s="20">
        <v>401.15</v>
      </c>
      <c r="E44" s="23"/>
      <c r="F44" s="24"/>
      <c r="G44" s="21"/>
      <c r="H44" s="22"/>
      <c r="J44" s="53">
        <f t="shared" si="0"/>
        <v>0</v>
      </c>
    </row>
    <row r="45" spans="2:10" s="18" customFormat="1" ht="39.950000000000003" customHeight="1" x14ac:dyDescent="0.2">
      <c r="B45" s="54"/>
      <c r="C45" s="26" t="s">
        <v>58</v>
      </c>
      <c r="D45" s="20">
        <v>401.15</v>
      </c>
      <c r="E45" s="23"/>
      <c r="F45" s="24"/>
      <c r="G45" s="21"/>
      <c r="H45" s="22"/>
      <c r="J45" s="53">
        <f t="shared" si="0"/>
        <v>0</v>
      </c>
    </row>
    <row r="46" spans="2:10" s="18" customFormat="1" ht="39.950000000000003" customHeight="1" x14ac:dyDescent="0.2">
      <c r="B46" s="54"/>
      <c r="C46" s="5" t="s">
        <v>62</v>
      </c>
      <c r="D46" s="31" t="s">
        <v>26</v>
      </c>
      <c r="E46" s="23"/>
      <c r="F46" s="25"/>
      <c r="G46" s="59" t="s">
        <v>53</v>
      </c>
      <c r="H46" s="22"/>
      <c r="J46" s="53">
        <f t="shared" si="0"/>
        <v>0</v>
      </c>
    </row>
    <row r="47" spans="2:10" s="18" customFormat="1" ht="18" customHeight="1" x14ac:dyDescent="0.2">
      <c r="B47" s="71" t="s">
        <v>87</v>
      </c>
      <c r="C47" s="72"/>
      <c r="D47" s="72"/>
      <c r="E47" s="72"/>
      <c r="F47" s="72"/>
      <c r="G47" s="72"/>
      <c r="H47" s="73"/>
      <c r="J47" s="53">
        <f t="shared" si="0"/>
        <v>0</v>
      </c>
    </row>
    <row r="48" spans="2:10" s="18" customFormat="1" ht="39.950000000000003" customHeight="1" x14ac:dyDescent="0.2">
      <c r="B48" s="54"/>
      <c r="C48" s="19" t="s">
        <v>27</v>
      </c>
      <c r="D48" s="20">
        <v>401.16</v>
      </c>
      <c r="E48" s="3"/>
      <c r="F48" s="21"/>
      <c r="G48" s="21"/>
      <c r="H48" s="22"/>
      <c r="J48" s="53">
        <f t="shared" si="0"/>
        <v>0</v>
      </c>
    </row>
    <row r="49" spans="2:10" s="18" customFormat="1" ht="39.950000000000003" customHeight="1" x14ac:dyDescent="0.2">
      <c r="B49" s="54"/>
      <c r="C49" s="19" t="s">
        <v>28</v>
      </c>
      <c r="D49" s="20">
        <v>401.16</v>
      </c>
      <c r="E49" s="3"/>
      <c r="F49" s="21"/>
      <c r="G49" s="21"/>
      <c r="H49" s="22"/>
      <c r="J49" s="53">
        <f t="shared" si="0"/>
        <v>0</v>
      </c>
    </row>
    <row r="50" spans="2:10" s="18" customFormat="1" ht="39.950000000000003" customHeight="1" x14ac:dyDescent="0.2">
      <c r="B50" s="54"/>
      <c r="C50" s="19" t="s">
        <v>29</v>
      </c>
      <c r="D50" s="20">
        <v>401.16</v>
      </c>
      <c r="E50" s="3"/>
      <c r="F50" s="21"/>
      <c r="G50" s="21"/>
      <c r="H50" s="22"/>
      <c r="J50" s="53">
        <f t="shared" ref="J50:J73" si="1">IF(H50="N",1,0)</f>
        <v>0</v>
      </c>
    </row>
    <row r="51" spans="2:10" s="18" customFormat="1" ht="39.950000000000003" customHeight="1" x14ac:dyDescent="0.2">
      <c r="B51" s="54"/>
      <c r="C51" s="5" t="s">
        <v>30</v>
      </c>
      <c r="D51" s="32"/>
      <c r="E51" s="3"/>
      <c r="F51" s="21"/>
      <c r="G51" s="21"/>
      <c r="H51" s="22"/>
      <c r="J51" s="53">
        <f t="shared" si="1"/>
        <v>0</v>
      </c>
    </row>
    <row r="52" spans="2:10" s="18" customFormat="1" ht="18" customHeight="1" x14ac:dyDescent="0.2">
      <c r="B52" s="71" t="s">
        <v>86</v>
      </c>
      <c r="C52" s="72"/>
      <c r="D52" s="72"/>
      <c r="E52" s="72"/>
      <c r="F52" s="72"/>
      <c r="G52" s="72"/>
      <c r="H52" s="73"/>
      <c r="J52" s="53">
        <f t="shared" si="1"/>
        <v>0</v>
      </c>
    </row>
    <row r="53" spans="2:10" s="18" customFormat="1" ht="39.950000000000003" customHeight="1" x14ac:dyDescent="0.2">
      <c r="B53" s="54"/>
      <c r="C53" s="19" t="s">
        <v>47</v>
      </c>
      <c r="D53" s="20">
        <v>401.17</v>
      </c>
      <c r="E53" s="23"/>
      <c r="F53" s="21"/>
      <c r="G53" s="21"/>
      <c r="H53" s="22"/>
      <c r="J53" s="53">
        <f t="shared" si="1"/>
        <v>0</v>
      </c>
    </row>
    <row r="54" spans="2:10" s="18" customFormat="1" ht="39.950000000000003" customHeight="1" x14ac:dyDescent="0.2">
      <c r="B54" s="54"/>
      <c r="C54" s="19" t="s">
        <v>31</v>
      </c>
      <c r="D54" s="20">
        <v>401.17</v>
      </c>
      <c r="E54" s="23"/>
      <c r="F54" s="21"/>
      <c r="G54" s="21"/>
      <c r="H54" s="22"/>
      <c r="J54" s="53">
        <f t="shared" si="1"/>
        <v>0</v>
      </c>
    </row>
    <row r="55" spans="2:10" s="18" customFormat="1" ht="39.950000000000003" customHeight="1" x14ac:dyDescent="0.2">
      <c r="B55" s="54"/>
      <c r="C55" s="19" t="s">
        <v>32</v>
      </c>
      <c r="D55" s="20">
        <v>401.17</v>
      </c>
      <c r="E55" s="23"/>
      <c r="F55" s="21"/>
      <c r="G55" s="21"/>
      <c r="H55" s="22"/>
      <c r="J55" s="53">
        <f t="shared" si="1"/>
        <v>0</v>
      </c>
    </row>
    <row r="56" spans="2:10" s="18" customFormat="1" ht="51.95" customHeight="1" x14ac:dyDescent="0.2">
      <c r="B56" s="54"/>
      <c r="C56" s="19" t="s">
        <v>33</v>
      </c>
      <c r="D56" s="20">
        <v>401.17</v>
      </c>
      <c r="E56" s="23"/>
      <c r="F56" s="21"/>
      <c r="G56" s="21"/>
      <c r="H56" s="22"/>
      <c r="J56" s="53">
        <f t="shared" si="1"/>
        <v>0</v>
      </c>
    </row>
    <row r="57" spans="2:10" s="18" customFormat="1" ht="48.95" customHeight="1" x14ac:dyDescent="0.2">
      <c r="B57" s="54"/>
      <c r="C57" s="19" t="s">
        <v>66</v>
      </c>
      <c r="D57" s="20" t="s">
        <v>34</v>
      </c>
      <c r="E57" s="23"/>
      <c r="F57" s="21"/>
      <c r="G57" s="21"/>
      <c r="H57" s="22"/>
      <c r="J57" s="53">
        <f t="shared" si="1"/>
        <v>0</v>
      </c>
    </row>
    <row r="58" spans="2:10" s="18" customFormat="1" ht="39.950000000000003" customHeight="1" x14ac:dyDescent="0.2">
      <c r="B58" s="54"/>
      <c r="C58" s="19" t="s">
        <v>35</v>
      </c>
      <c r="D58" s="20">
        <v>401.17</v>
      </c>
      <c r="E58" s="23"/>
      <c r="F58" s="21"/>
      <c r="G58" s="21"/>
      <c r="H58" s="22"/>
      <c r="J58" s="53">
        <f t="shared" si="1"/>
        <v>0</v>
      </c>
    </row>
    <row r="59" spans="2:10" s="18" customFormat="1" ht="44.45" customHeight="1" x14ac:dyDescent="0.2">
      <c r="B59" s="54"/>
      <c r="C59" s="19" t="s">
        <v>52</v>
      </c>
      <c r="D59" s="20" t="s">
        <v>36</v>
      </c>
      <c r="E59" s="23"/>
      <c r="F59" s="21"/>
      <c r="G59" s="21"/>
      <c r="H59" s="22"/>
      <c r="J59" s="53">
        <f t="shared" si="1"/>
        <v>0</v>
      </c>
    </row>
    <row r="60" spans="2:10" s="18" customFormat="1" ht="62.1" customHeight="1" x14ac:dyDescent="0.2">
      <c r="B60" s="54"/>
      <c r="C60" s="33" t="s">
        <v>37</v>
      </c>
      <c r="D60" s="34" t="s">
        <v>34</v>
      </c>
      <c r="E60" s="23"/>
      <c r="F60" s="21"/>
      <c r="G60" s="21"/>
      <c r="H60" s="22"/>
      <c r="J60" s="53">
        <f t="shared" si="1"/>
        <v>0</v>
      </c>
    </row>
    <row r="61" spans="2:10" s="18" customFormat="1" ht="18.95" customHeight="1" x14ac:dyDescent="0.2">
      <c r="B61" s="71" t="s">
        <v>85</v>
      </c>
      <c r="C61" s="72"/>
      <c r="D61" s="72"/>
      <c r="E61" s="72"/>
      <c r="F61" s="72"/>
      <c r="G61" s="72"/>
      <c r="H61" s="73"/>
      <c r="J61" s="53">
        <f t="shared" si="1"/>
        <v>0</v>
      </c>
    </row>
    <row r="62" spans="2:10" s="18" customFormat="1" ht="39.950000000000003" customHeight="1" x14ac:dyDescent="0.2">
      <c r="B62" s="54"/>
      <c r="C62" s="26" t="s">
        <v>38</v>
      </c>
      <c r="D62" s="35" t="s">
        <v>39</v>
      </c>
      <c r="E62" s="3"/>
      <c r="F62" s="21"/>
      <c r="G62" s="21"/>
      <c r="H62" s="22"/>
      <c r="J62" s="53">
        <f t="shared" si="1"/>
        <v>0</v>
      </c>
    </row>
    <row r="63" spans="2:10" s="18" customFormat="1" ht="39.950000000000003" customHeight="1" x14ac:dyDescent="0.2">
      <c r="B63" s="54"/>
      <c r="C63" s="19" t="s">
        <v>40</v>
      </c>
      <c r="D63" s="20" t="s">
        <v>39</v>
      </c>
      <c r="E63" s="3"/>
      <c r="F63" s="21"/>
      <c r="G63" s="21"/>
      <c r="H63" s="22"/>
      <c r="J63" s="53">
        <f t="shared" si="1"/>
        <v>0</v>
      </c>
    </row>
    <row r="64" spans="2:10" s="18" customFormat="1" ht="41.1" customHeight="1" x14ac:dyDescent="0.2">
      <c r="B64" s="54"/>
      <c r="C64" s="19" t="s">
        <v>63</v>
      </c>
      <c r="D64" s="20" t="s">
        <v>39</v>
      </c>
      <c r="E64" s="3"/>
      <c r="F64" s="21"/>
      <c r="G64" s="21"/>
      <c r="H64" s="22"/>
      <c r="J64" s="53">
        <f t="shared" si="1"/>
        <v>0</v>
      </c>
    </row>
    <row r="65" spans="2:10" s="18" customFormat="1" ht="39.950000000000003" customHeight="1" x14ac:dyDescent="0.2">
      <c r="B65" s="54"/>
      <c r="C65" s="19" t="s">
        <v>64</v>
      </c>
      <c r="D65" s="20" t="s">
        <v>39</v>
      </c>
      <c r="E65" s="3"/>
      <c r="F65" s="21"/>
      <c r="G65" s="21"/>
      <c r="H65" s="22"/>
      <c r="J65" s="53">
        <f t="shared" si="1"/>
        <v>0</v>
      </c>
    </row>
    <row r="66" spans="2:10" s="18" customFormat="1" ht="43.5" customHeight="1" x14ac:dyDescent="0.2">
      <c r="B66" s="54"/>
      <c r="C66" s="19" t="s">
        <v>80</v>
      </c>
      <c r="D66" s="20" t="s">
        <v>39</v>
      </c>
      <c r="E66" s="3"/>
      <c r="F66" s="21"/>
      <c r="G66" s="21"/>
      <c r="H66" s="22"/>
      <c r="J66" s="53">
        <f t="shared" si="1"/>
        <v>0</v>
      </c>
    </row>
    <row r="67" spans="2:10" s="18" customFormat="1" ht="18.95" customHeight="1" x14ac:dyDescent="0.2">
      <c r="B67" s="71" t="s">
        <v>84</v>
      </c>
      <c r="C67" s="72"/>
      <c r="D67" s="72"/>
      <c r="E67" s="72"/>
      <c r="F67" s="72"/>
      <c r="G67" s="72"/>
      <c r="H67" s="73"/>
      <c r="J67" s="53">
        <f t="shared" si="1"/>
        <v>0</v>
      </c>
    </row>
    <row r="68" spans="2:10" s="18" customFormat="1" ht="39.950000000000003" customHeight="1" x14ac:dyDescent="0.2">
      <c r="B68" s="54"/>
      <c r="C68" s="36" t="s">
        <v>41</v>
      </c>
      <c r="D68" s="20">
        <v>401.15</v>
      </c>
      <c r="E68" s="3"/>
      <c r="F68" s="21"/>
      <c r="G68" s="21"/>
      <c r="H68" s="22"/>
      <c r="J68" s="53">
        <f t="shared" si="1"/>
        <v>0</v>
      </c>
    </row>
    <row r="69" spans="2:10" s="18" customFormat="1" ht="59.45" customHeight="1" x14ac:dyDescent="0.2">
      <c r="B69" s="54"/>
      <c r="C69" s="19" t="s">
        <v>42</v>
      </c>
      <c r="D69" s="20">
        <v>401.15</v>
      </c>
      <c r="E69" s="3"/>
      <c r="F69" s="21"/>
      <c r="G69" s="21"/>
      <c r="H69" s="22"/>
      <c r="J69" s="53">
        <f t="shared" si="1"/>
        <v>0</v>
      </c>
    </row>
    <row r="70" spans="2:10" s="18" customFormat="1" ht="39.950000000000003" customHeight="1" x14ac:dyDescent="0.2">
      <c r="B70" s="54"/>
      <c r="C70" s="36" t="s">
        <v>43</v>
      </c>
      <c r="D70" s="20" t="s">
        <v>44</v>
      </c>
      <c r="E70" s="3"/>
      <c r="F70" s="21"/>
      <c r="G70" s="21"/>
      <c r="H70" s="22"/>
      <c r="J70" s="53">
        <f t="shared" si="1"/>
        <v>0</v>
      </c>
    </row>
    <row r="71" spans="2:10" s="18" customFormat="1" ht="18.95" customHeight="1" x14ac:dyDescent="0.2">
      <c r="B71" s="71" t="s">
        <v>83</v>
      </c>
      <c r="C71" s="72"/>
      <c r="D71" s="72"/>
      <c r="E71" s="72"/>
      <c r="F71" s="72"/>
      <c r="G71" s="72"/>
      <c r="H71" s="73"/>
      <c r="J71" s="53">
        <f t="shared" si="1"/>
        <v>0</v>
      </c>
    </row>
    <row r="72" spans="2:10" s="18" customFormat="1" ht="39.950000000000003" customHeight="1" x14ac:dyDescent="0.2">
      <c r="B72" s="54"/>
      <c r="C72" s="19" t="s">
        <v>45</v>
      </c>
      <c r="D72" s="20">
        <v>301.05</v>
      </c>
      <c r="E72" s="3"/>
      <c r="F72" s="21"/>
      <c r="G72" s="21"/>
      <c r="H72" s="22"/>
      <c r="J72" s="53">
        <f t="shared" si="1"/>
        <v>0</v>
      </c>
    </row>
    <row r="73" spans="2:10" s="18" customFormat="1" ht="39.950000000000003" customHeight="1" x14ac:dyDescent="0.2">
      <c r="B73" s="54"/>
      <c r="C73" s="19" t="s">
        <v>48</v>
      </c>
      <c r="D73" s="20">
        <v>401.19</v>
      </c>
      <c r="E73" s="3"/>
      <c r="F73" s="21"/>
      <c r="G73" s="21"/>
      <c r="H73" s="22"/>
      <c r="J73" s="53">
        <f t="shared" si="1"/>
        <v>0</v>
      </c>
    </row>
    <row r="74" spans="2:10" s="18" customFormat="1" ht="15.6" customHeight="1" x14ac:dyDescent="0.2">
      <c r="G74" s="37"/>
      <c r="H74" s="37"/>
    </row>
    <row r="75" spans="2:10" s="18" customFormat="1" ht="18.75" x14ac:dyDescent="0.3">
      <c r="B75" s="16" t="s">
        <v>2</v>
      </c>
      <c r="C75" s="17"/>
      <c r="D75" s="17"/>
      <c r="E75" s="17"/>
      <c r="F75" s="15"/>
      <c r="G75" s="15"/>
      <c r="H75" s="15"/>
    </row>
    <row r="76" spans="2:10" s="18" customFormat="1" ht="15.75" x14ac:dyDescent="0.2">
      <c r="B76" s="74"/>
      <c r="C76" s="61"/>
      <c r="D76" s="61"/>
      <c r="E76" s="61"/>
      <c r="F76" s="61"/>
      <c r="G76" s="61"/>
      <c r="H76" s="62"/>
    </row>
    <row r="77" spans="2:10" s="18" customFormat="1" ht="14.25" x14ac:dyDescent="0.2">
      <c r="B77" s="60"/>
      <c r="C77" s="61"/>
      <c r="D77" s="61"/>
      <c r="E77" s="61"/>
      <c r="F77" s="61"/>
      <c r="G77" s="61"/>
      <c r="H77" s="62"/>
    </row>
    <row r="78" spans="2:10" s="18" customFormat="1" ht="14.25" x14ac:dyDescent="0.2">
      <c r="B78" s="60"/>
      <c r="C78" s="61"/>
      <c r="D78" s="61"/>
      <c r="E78" s="61"/>
      <c r="F78" s="61"/>
      <c r="G78" s="61"/>
      <c r="H78" s="62"/>
    </row>
    <row r="79" spans="2:10" s="18" customFormat="1" ht="14.25" x14ac:dyDescent="0.2">
      <c r="B79" s="60"/>
      <c r="C79" s="61"/>
      <c r="D79" s="61"/>
      <c r="E79" s="61"/>
      <c r="F79" s="61"/>
      <c r="G79" s="61"/>
      <c r="H79" s="62"/>
    </row>
    <row r="80" spans="2:10" s="18" customFormat="1" ht="14.25" x14ac:dyDescent="0.2">
      <c r="B80" s="60"/>
      <c r="C80" s="61"/>
      <c r="D80" s="61"/>
      <c r="E80" s="61"/>
      <c r="F80" s="61"/>
      <c r="G80" s="61"/>
      <c r="H80" s="62"/>
    </row>
    <row r="81" spans="2:27" s="18" customFormat="1" ht="14.25" x14ac:dyDescent="0.2">
      <c r="B81" s="60"/>
      <c r="C81" s="61"/>
      <c r="D81" s="61"/>
      <c r="E81" s="61"/>
      <c r="F81" s="61"/>
      <c r="G81" s="61"/>
      <c r="H81" s="62"/>
    </row>
    <row r="82" spans="2:27" s="18" customFormat="1" ht="14.25" x14ac:dyDescent="0.2">
      <c r="B82" s="60"/>
      <c r="C82" s="61"/>
      <c r="D82" s="61"/>
      <c r="E82" s="61"/>
      <c r="F82" s="61"/>
      <c r="G82" s="61"/>
      <c r="H82" s="62"/>
    </row>
    <row r="83" spans="2:27" s="18" customFormat="1" ht="14.25" x14ac:dyDescent="0.2">
      <c r="B83" s="60"/>
      <c r="C83" s="61"/>
      <c r="D83" s="61"/>
      <c r="E83" s="61"/>
      <c r="F83" s="61"/>
      <c r="G83" s="61"/>
      <c r="H83" s="62"/>
    </row>
    <row r="84" spans="2:27" s="18" customFormat="1" ht="14.1" customHeight="1" x14ac:dyDescent="0.2">
      <c r="B84" s="63" t="s">
        <v>13</v>
      </c>
      <c r="C84" s="63"/>
      <c r="D84" s="63"/>
      <c r="E84" s="63"/>
      <c r="F84" s="63"/>
      <c r="G84" s="63"/>
      <c r="H84" s="63"/>
    </row>
    <row r="85" spans="2:27" s="18" customFormat="1" ht="15" customHeight="1" x14ac:dyDescent="0.2">
      <c r="B85" s="64"/>
      <c r="C85" s="64"/>
      <c r="D85" s="64"/>
      <c r="E85" s="64"/>
      <c r="F85" s="64"/>
      <c r="G85" s="64"/>
      <c r="H85" s="64"/>
    </row>
    <row r="86" spans="2:27" s="18" customFormat="1" ht="15.75" x14ac:dyDescent="0.2">
      <c r="B86" s="68" t="s">
        <v>93</v>
      </c>
      <c r="C86" s="69"/>
      <c r="D86" s="69"/>
      <c r="E86" s="69"/>
      <c r="F86" s="69"/>
      <c r="G86" s="69"/>
      <c r="H86" s="70"/>
    </row>
    <row r="87" spans="2:27" s="18" customFormat="1" ht="15.75" x14ac:dyDescent="0.2">
      <c r="B87" s="65"/>
      <c r="C87" s="66"/>
      <c r="D87" s="66"/>
      <c r="E87" s="66"/>
      <c r="F87" s="66"/>
      <c r="G87" s="66"/>
      <c r="H87" s="67"/>
    </row>
    <row r="88" spans="2:27" s="18" customFormat="1" ht="14.25" x14ac:dyDescent="0.2">
      <c r="B88" s="60"/>
      <c r="C88" s="61"/>
      <c r="D88" s="61"/>
      <c r="E88" s="61"/>
      <c r="F88" s="61"/>
      <c r="G88" s="61"/>
      <c r="H88" s="62"/>
    </row>
    <row r="89" spans="2:27" s="18" customFormat="1" ht="14.25" x14ac:dyDescent="0.2">
      <c r="B89" s="60"/>
      <c r="C89" s="61"/>
      <c r="D89" s="61"/>
      <c r="E89" s="61"/>
      <c r="F89" s="61"/>
      <c r="G89" s="61"/>
      <c r="H89" s="62"/>
    </row>
    <row r="90" spans="2:27" s="18" customFormat="1" ht="14.25" x14ac:dyDescent="0.2">
      <c r="B90" s="60"/>
      <c r="C90" s="61"/>
      <c r="D90" s="61"/>
      <c r="E90" s="61"/>
      <c r="F90" s="61"/>
      <c r="G90" s="61"/>
      <c r="H90" s="62"/>
    </row>
    <row r="91" spans="2:27" s="18" customFormat="1" ht="14.25" x14ac:dyDescent="0.2">
      <c r="B91" s="60"/>
      <c r="C91" s="61"/>
      <c r="D91" s="61"/>
      <c r="E91" s="61"/>
      <c r="F91" s="61"/>
      <c r="G91" s="61"/>
      <c r="H91" s="62"/>
    </row>
    <row r="92" spans="2:27" ht="14.25" x14ac:dyDescent="0.2">
      <c r="B92" s="60"/>
      <c r="C92" s="61"/>
      <c r="D92" s="61"/>
      <c r="E92" s="61"/>
      <c r="F92" s="61"/>
      <c r="G92" s="61"/>
      <c r="H92" s="62"/>
      <c r="AA92" s="18"/>
    </row>
  </sheetData>
  <mergeCells count="31">
    <mergeCell ref="B61:H61"/>
    <mergeCell ref="B52:H52"/>
    <mergeCell ref="B47:H47"/>
    <mergeCell ref="B33:H33"/>
    <mergeCell ref="G8:H8"/>
    <mergeCell ref="B24:H24"/>
    <mergeCell ref="B21:H21"/>
    <mergeCell ref="B16:H16"/>
    <mergeCell ref="E9:H9"/>
    <mergeCell ref="D10:E10"/>
    <mergeCell ref="F10:H10"/>
    <mergeCell ref="C11:H11"/>
    <mergeCell ref="C12:H12"/>
    <mergeCell ref="B81:H81"/>
    <mergeCell ref="B82:H82"/>
    <mergeCell ref="B83:H83"/>
    <mergeCell ref="B86:H86"/>
    <mergeCell ref="B67:H67"/>
    <mergeCell ref="B71:H71"/>
    <mergeCell ref="B76:H76"/>
    <mergeCell ref="B77:H77"/>
    <mergeCell ref="B78:H78"/>
    <mergeCell ref="B79:H79"/>
    <mergeCell ref="B80:H80"/>
    <mergeCell ref="B90:H90"/>
    <mergeCell ref="B91:H91"/>
    <mergeCell ref="B92:H92"/>
    <mergeCell ref="B84:H85"/>
    <mergeCell ref="B88:H88"/>
    <mergeCell ref="B89:H89"/>
    <mergeCell ref="B87:H87"/>
  </mergeCells>
  <dataValidations disablePrompts="1" count="2">
    <dataValidation type="list" allowBlank="1" showInputMessage="1" showErrorMessage="1" sqref="H22:H23 H34:H46 H53:H60 H68:H70 H62:H66 H48:H51 H72:H73 H25:H32 H17:H20">
      <formula1>$AA$3:$AA$4</formula1>
    </dataValidation>
    <dataValidation type="list" allowBlank="1" showInputMessage="1" showErrorMessage="1" sqref="B17:B20 B72:B73 B68:B70 B62:B66 B53:B60 B48:B51 B34:B46 B25:B32 B22:B23">
      <formula1>$AA$3:$AA$3</formula1>
    </dataValidation>
  </dataValidations>
  <printOptions horizontalCentered="1"/>
  <pageMargins left="0.25" right="0.25" top="0.75" bottom="0.75" header="0.3" footer="0.3"/>
  <pageSetup scale="71" fitToHeight="0" orientation="portrait" r:id="rId1"/>
  <headerFooter alignWithMargins="0">
    <oddHeader>&amp;C&amp;"-,Bold"&amp;24CA-Q-0302_20170120</oddHeader>
    <oddFooter>&amp;C&amp;P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18AB9A5EF764FA54620B92CC30609" ma:contentTypeVersion="2" ma:contentTypeDescription="Create a new document." ma:contentTypeScope="" ma:versionID="7a0ca961a752e6afa7080809d53b58ec">
  <xsd:schema xmlns:xsd="http://www.w3.org/2001/XMLSchema" xmlns:xs="http://www.w3.org/2001/XMLSchema" xmlns:p="http://schemas.microsoft.com/office/2006/metadata/properties" xmlns:ns2="http://schemas.microsoft.com/sharepoint/v3/fields" xmlns:ns3="716bfe16-1abb-498e-9a34-c354564ee716" targetNamespace="http://schemas.microsoft.com/office/2006/metadata/properties" ma:root="true" ma:fieldsID="bce0a888a5603f0eeb58d6dc32499a7e" ns2:_="" ns3:_="">
    <xsd:import namespace="http://schemas.microsoft.com/sharepoint/v3/fields"/>
    <xsd:import namespace="716bfe16-1abb-498e-9a34-c354564ee716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bfe16-1abb-498e-9a34-c354564ee71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EF95B8F-8AB2-4A23-99FE-57C78D59F0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884CD5-E3DA-4263-B2CF-BD40EEC9F2CD}"/>
</file>

<file path=customXml/itemProps3.xml><?xml version="1.0" encoding="utf-8"?>
<ds:datastoreItem xmlns:ds="http://schemas.openxmlformats.org/officeDocument/2006/customXml" ds:itemID="{F6229977-6D12-4B1F-993C-470644C534D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C5DEB63-4918-4EC5-8F3C-C8C34B423184}">
  <ds:schemaRefs>
    <ds:schemaRef ds:uri="http://schemas.openxmlformats.org/package/2006/metadata/core-properties"/>
    <ds:schemaRef ds:uri="http://purl.org/dc/elements/1.1/"/>
    <ds:schemaRef ds:uri="136fb3ed-1f9b-461a-ba3b-e1ffc7a297a5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Inspection Checklist</vt:lpstr>
      <vt:lpstr>Answers</vt:lpstr>
      <vt:lpstr>'Inspection Checklist'!Print_Area</vt:lpstr>
      <vt:lpstr>'Inspection Checklist'!Print_Titles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Jessberger</dc:creator>
  <cp:lastModifiedBy>Tia Williams-Hayes</cp:lastModifiedBy>
  <cp:lastPrinted>2017-01-09T16:42:36Z</cp:lastPrinted>
  <dcterms:created xsi:type="dcterms:W3CDTF">2008-04-23T17:34:35Z</dcterms:created>
  <dcterms:modified xsi:type="dcterms:W3CDTF">2018-04-30T18:49:02Z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0x01010064418AB9A5EF764FA54620B92CC30609</vt:lpwstr>
  </property>
</Properties>
</file>